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Рагозин\"/>
    </mc:Choice>
  </mc:AlternateContent>
  <bookViews>
    <workbookView xWindow="0" yWindow="0" windowWidth="23016" windowHeight="9048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3" i="1" l="1"/>
  <c r="L32" i="1"/>
  <c r="B109" i="1" l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119" i="1" l="1"/>
  <c r="H119" i="1"/>
  <c r="I119" i="1"/>
  <c r="J119" i="1"/>
  <c r="G119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I157" i="1" l="1"/>
  <c r="J157" i="1"/>
  <c r="F43" i="1"/>
  <c r="L157" i="1"/>
  <c r="I43" i="1"/>
  <c r="I176" i="1"/>
  <c r="J43" i="1"/>
  <c r="J176" i="1"/>
  <c r="F157" i="1"/>
  <c r="G24" i="1"/>
  <c r="L62" i="1"/>
  <c r="G157" i="1"/>
  <c r="F138" i="1"/>
  <c r="L43" i="1"/>
  <c r="G138" i="1"/>
  <c r="L176" i="1"/>
  <c r="I62" i="1"/>
  <c r="F24" i="1"/>
  <c r="J62" i="1"/>
  <c r="H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</calcChain>
</file>

<file path=xl/sharedStrings.xml><?xml version="1.0" encoding="utf-8"?>
<sst xmlns="http://schemas.openxmlformats.org/spreadsheetml/2006/main" count="274" uniqueCount="101">
  <si>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</si>
  <si>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</si>
  <si>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</si>
  <si>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</si>
  <si>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</si>
  <si>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</si>
  <si>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</si>
  <si>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</si>
  <si>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</si>
  <si>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</si>
  <si>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</si>
  <si>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</si>
  <si>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</si>
  <si>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</si>
  <si>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</si>
  <si>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</si>
  <si>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</si>
  <si>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</si>
  <si>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</si>
  <si>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</si>
  <si>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</si>
  <si>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</si>
  <si>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</si>
  <si>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</si>
  <si>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</si>
  <si>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</si>
  <si>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</si>
  <si>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</si>
  <si>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</si>
  <si>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</si>
  <si>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</si>
  <si>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</si>
  <si>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</si>
  <si>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</si>
  <si>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</si>
  <si>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</si>
  <si>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</si>
  <si>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</si>
  <si>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Пюре картофельное</t>
  </si>
  <si>
    <t xml:space="preserve">Фрикадельки из птицы </t>
  </si>
  <si>
    <t>Какао с молоком</t>
  </si>
  <si>
    <t>Хлеб витаминизированный</t>
  </si>
  <si>
    <t>Огурец свежий</t>
  </si>
  <si>
    <t>520-2004</t>
  </si>
  <si>
    <t>410-2013</t>
  </si>
  <si>
    <t>495-2013</t>
  </si>
  <si>
    <t>101-2004</t>
  </si>
  <si>
    <t>Пудинг из творога с молоком сгущенным</t>
  </si>
  <si>
    <t>362-2004</t>
  </si>
  <si>
    <t>Чай с лимоном</t>
  </si>
  <si>
    <t>686-2004</t>
  </si>
  <si>
    <t xml:space="preserve">Хлеб ржаной </t>
  </si>
  <si>
    <t>Яблоко</t>
  </si>
  <si>
    <t>456-2006</t>
  </si>
  <si>
    <t>54-9м-2020</t>
  </si>
  <si>
    <t xml:space="preserve">Сок </t>
  </si>
  <si>
    <t>Салат из свежих помидор с горошком</t>
  </si>
  <si>
    <t>Мясо тушеное с картофелем</t>
  </si>
  <si>
    <t>23-2013</t>
  </si>
  <si>
    <t xml:space="preserve">Каша гречневая </t>
  </si>
  <si>
    <t>Курица запеченная</t>
  </si>
  <si>
    <t>Компот из ягод</t>
  </si>
  <si>
    <t>Салат из моркови с яйцом</t>
  </si>
  <si>
    <t>494-2004</t>
  </si>
  <si>
    <t>510-2004</t>
  </si>
  <si>
    <t>513-2013</t>
  </si>
  <si>
    <t>Салат витаминный</t>
  </si>
  <si>
    <t>№12-2013</t>
  </si>
  <si>
    <t>№2-2013</t>
  </si>
  <si>
    <t>Рыба запеченная</t>
  </si>
  <si>
    <t xml:space="preserve">Рис  припущенный </t>
  </si>
  <si>
    <t>Сок</t>
  </si>
  <si>
    <t>310-1995</t>
  </si>
  <si>
    <t>512-2004</t>
  </si>
  <si>
    <t>518-2013</t>
  </si>
  <si>
    <t>Компот из смеси сухофруктов</t>
  </si>
  <si>
    <t>Салат из огурцов с маслом</t>
  </si>
  <si>
    <t>528-2004</t>
  </si>
  <si>
    <t>508-213</t>
  </si>
  <si>
    <t>14-2014</t>
  </si>
  <si>
    <t>54-2020</t>
  </si>
  <si>
    <t>Чай с молоком</t>
  </si>
  <si>
    <t>№3-2004</t>
  </si>
  <si>
    <t>Жаркое из птицы</t>
  </si>
  <si>
    <t>443-1996</t>
  </si>
  <si>
    <t>Салат из капусты с морковью</t>
  </si>
  <si>
    <t>№4-2013</t>
  </si>
  <si>
    <t xml:space="preserve">Ежики  из мяса с рисом, с соусом </t>
  </si>
  <si>
    <t>390-213</t>
  </si>
  <si>
    <t>Макаронные изделия отварные</t>
  </si>
  <si>
    <t>516-2004</t>
  </si>
  <si>
    <t>Плов из птицы</t>
  </si>
  <si>
    <t>405-2013</t>
  </si>
  <si>
    <t>Кофейный напиток</t>
  </si>
  <si>
    <t>501-2013</t>
  </si>
  <si>
    <t>Йогурт</t>
  </si>
  <si>
    <t>МБОУ СОШ №5 г.Невьянска</t>
  </si>
  <si>
    <t>Директор</t>
  </si>
  <si>
    <t>Терехова Ю.Ю.</t>
  </si>
  <si>
    <t>Бутерброд с сыром, маслом</t>
  </si>
  <si>
    <t>Запеканка из творога с соусом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</si>
</sst>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>
      <alignment horizontal="center" vertical="top" wrapText="1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4" fontId="1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7" sqref="N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5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3" t="s">
        <v>96</v>
      </c>
      <c r="D1" s="64"/>
      <c r="E1" s="64"/>
      <c r="F1" s="12" t="s">
        <v>15</v>
      </c>
      <c r="G1" s="2" t="s">
        <v>16</v>
      </c>
      <c r="H1" s="65" t="s">
        <v>97</v>
      </c>
      <c r="I1" s="66"/>
      <c r="J1" s="66"/>
      <c r="K1" s="66"/>
    </row>
    <row r="2" spans="1:12" ht="17.399999999999999" x14ac:dyDescent="0.25">
      <c r="A2" s="32" t="s">
        <v>5</v>
      </c>
      <c r="C2" s="2"/>
      <c r="G2" s="2" t="s">
        <v>17</v>
      </c>
      <c r="H2" s="65" t="s">
        <v>98</v>
      </c>
      <c r="I2" s="66"/>
      <c r="J2" s="66"/>
      <c r="K2" s="66"/>
    </row>
    <row r="3" spans="1:12" ht="17.25" customHeight="1" x14ac:dyDescent="0.25">
      <c r="A3" s="4" t="s">
        <v>7</v>
      </c>
      <c r="C3" s="2"/>
      <c r="D3" s="3"/>
      <c r="E3" s="35" t="s">
        <v>8</v>
      </c>
      <c r="G3" s="2" t="s">
        <v>18</v>
      </c>
      <c r="H3" s="45">
        <v>10</v>
      </c>
      <c r="I3" s="59">
        <v>3</v>
      </c>
      <c r="J3" s="46">
        <v>2026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6" t="s">
        <v>38</v>
      </c>
      <c r="F6" s="37">
        <v>150</v>
      </c>
      <c r="G6" s="37">
        <v>3.3</v>
      </c>
      <c r="H6" s="37">
        <v>3.6</v>
      </c>
      <c r="I6" s="37">
        <v>22.3</v>
      </c>
      <c r="J6" s="37">
        <v>135</v>
      </c>
      <c r="K6" s="38" t="s">
        <v>43</v>
      </c>
      <c r="L6" s="37">
        <v>105</v>
      </c>
    </row>
    <row r="7" spans="1:12" ht="14.4" x14ac:dyDescent="0.3">
      <c r="A7" s="23"/>
      <c r="B7" s="15"/>
      <c r="C7" s="11"/>
      <c r="D7" s="6" t="s">
        <v>20</v>
      </c>
      <c r="E7" s="39" t="s">
        <v>39</v>
      </c>
      <c r="F7" s="40">
        <v>100</v>
      </c>
      <c r="G7" s="40">
        <v>10.8</v>
      </c>
      <c r="H7" s="40">
        <v>10.9</v>
      </c>
      <c r="I7" s="40">
        <v>5.4</v>
      </c>
      <c r="J7" s="40">
        <v>162.9</v>
      </c>
      <c r="K7" s="41" t="s">
        <v>44</v>
      </c>
      <c r="L7" s="40"/>
    </row>
    <row r="8" spans="1:12" ht="14.4" x14ac:dyDescent="0.3">
      <c r="A8" s="23"/>
      <c r="B8" s="15"/>
      <c r="C8" s="11"/>
      <c r="D8" s="7" t="s">
        <v>21</v>
      </c>
      <c r="E8" s="39" t="s">
        <v>40</v>
      </c>
      <c r="F8" s="40">
        <v>180</v>
      </c>
      <c r="G8" s="40">
        <v>3.1</v>
      </c>
      <c r="H8" s="40">
        <v>2.7</v>
      </c>
      <c r="I8" s="40">
        <v>12.1</v>
      </c>
      <c r="J8" s="40">
        <v>85</v>
      </c>
      <c r="K8" s="41" t="s">
        <v>45</v>
      </c>
      <c r="L8" s="40"/>
    </row>
    <row r="9" spans="1:12" ht="14.4" x14ac:dyDescent="0.3">
      <c r="A9" s="23"/>
      <c r="B9" s="15"/>
      <c r="C9" s="11"/>
      <c r="D9" s="7" t="s">
        <v>22</v>
      </c>
      <c r="E9" s="39" t="s">
        <v>41</v>
      </c>
      <c r="F9" s="40">
        <v>20</v>
      </c>
      <c r="G9" s="40">
        <v>0.4</v>
      </c>
      <c r="H9" s="40">
        <v>0.2</v>
      </c>
      <c r="I9" s="40">
        <v>8.8000000000000007</v>
      </c>
      <c r="J9" s="40">
        <v>39</v>
      </c>
      <c r="K9" s="41"/>
      <c r="L9" s="40"/>
    </row>
    <row r="10" spans="1:12" ht="14.4" x14ac:dyDescent="0.3">
      <c r="A10" s="23"/>
      <c r="B10" s="15"/>
      <c r="C10" s="11"/>
      <c r="D10" s="7" t="s">
        <v>25</v>
      </c>
      <c r="E10" s="39" t="s">
        <v>42</v>
      </c>
      <c r="F10" s="40">
        <v>80</v>
      </c>
      <c r="G10" s="40">
        <v>0.5</v>
      </c>
      <c r="H10" s="40">
        <v>0.2</v>
      </c>
      <c r="I10" s="40">
        <v>3.4</v>
      </c>
      <c r="J10" s="40">
        <v>17</v>
      </c>
      <c r="K10" s="41" t="s">
        <v>46</v>
      </c>
      <c r="L10" s="40"/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530</v>
      </c>
      <c r="G13" s="19">
        <f t="shared" ref="G13:J13" si="0">SUM(G6:G12)</f>
        <v>18.100000000000001</v>
      </c>
      <c r="H13" s="19">
        <f t="shared" si="0"/>
        <v>17.599999999999998</v>
      </c>
      <c r="I13" s="19">
        <f t="shared" si="0"/>
        <v>52.000000000000007</v>
      </c>
      <c r="J13" s="19">
        <f t="shared" si="0"/>
        <v>438.9</v>
      </c>
      <c r="K13" s="25"/>
      <c r="L13" s="19">
        <f>SUM(L6:L10)</f>
        <v>105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 x14ac:dyDescent="0.25">
      <c r="A24" s="27">
        <f>A6</f>
        <v>1</v>
      </c>
      <c r="B24" s="28">
        <f>B6</f>
        <v>1</v>
      </c>
      <c r="C24" s="61" t="s">
        <v>4</v>
      </c>
      <c r="D24" s="62"/>
      <c r="E24" s="29"/>
      <c r="F24" s="30">
        <f>F13+F23</f>
        <v>530</v>
      </c>
      <c r="G24" s="30">
        <f t="shared" ref="G24:J24" si="3">G13+G23</f>
        <v>18.100000000000001</v>
      </c>
      <c r="H24" s="30">
        <f t="shared" si="3"/>
        <v>17.599999999999998</v>
      </c>
      <c r="I24" s="30">
        <f t="shared" si="3"/>
        <v>52.000000000000007</v>
      </c>
      <c r="J24" s="30">
        <f t="shared" si="3"/>
        <v>438.9</v>
      </c>
      <c r="K24" s="30"/>
      <c r="L24" s="30">
        <f t="shared" ref="L24" si="4">L13+L23</f>
        <v>105</v>
      </c>
    </row>
    <row r="25" spans="1:12" ht="15" thickBot="1" x14ac:dyDescent="0.35">
      <c r="A25" s="14">
        <v>1</v>
      </c>
      <c r="B25" s="15">
        <v>2</v>
      </c>
      <c r="C25" s="22" t="s">
        <v>19</v>
      </c>
      <c r="D25" s="5" t="s">
        <v>20</v>
      </c>
      <c r="E25" s="36" t="s">
        <v>47</v>
      </c>
      <c r="F25" s="37">
        <v>180</v>
      </c>
      <c r="G25" s="37">
        <v>14.3</v>
      </c>
      <c r="H25" s="37">
        <v>9.9</v>
      </c>
      <c r="I25" s="37">
        <v>25.6</v>
      </c>
      <c r="J25" s="37">
        <v>249</v>
      </c>
      <c r="K25" s="38" t="s">
        <v>48</v>
      </c>
      <c r="L25" s="37">
        <v>105</v>
      </c>
    </row>
    <row r="26" spans="1:12" ht="15" thickBot="1" x14ac:dyDescent="0.35">
      <c r="A26" s="14"/>
      <c r="B26" s="15"/>
      <c r="C26" s="11"/>
      <c r="D26" s="6"/>
      <c r="E26" s="39"/>
      <c r="F26" s="40"/>
      <c r="G26" s="40"/>
      <c r="H26" s="40"/>
      <c r="I26" s="37"/>
      <c r="J26" s="40"/>
      <c r="K26" s="41"/>
      <c r="L26" s="40"/>
    </row>
    <row r="27" spans="1:12" ht="14.4" x14ac:dyDescent="0.3">
      <c r="A27" s="14"/>
      <c r="B27" s="15"/>
      <c r="C27" s="11"/>
      <c r="D27" s="7" t="s">
        <v>21</v>
      </c>
      <c r="E27" s="39" t="s">
        <v>49</v>
      </c>
      <c r="F27" s="40">
        <v>200</v>
      </c>
      <c r="G27" s="40">
        <v>0.1</v>
      </c>
      <c r="H27" s="40">
        <v>0</v>
      </c>
      <c r="I27" s="37">
        <v>13.5</v>
      </c>
      <c r="J27" s="40">
        <v>54</v>
      </c>
      <c r="K27" s="41" t="s">
        <v>50</v>
      </c>
      <c r="L27" s="40"/>
    </row>
    <row r="28" spans="1:12" ht="14.4" x14ac:dyDescent="0.3">
      <c r="A28" s="14"/>
      <c r="B28" s="15"/>
      <c r="C28" s="11"/>
      <c r="D28" s="7" t="s">
        <v>22</v>
      </c>
      <c r="E28" s="39" t="s">
        <v>51</v>
      </c>
      <c r="F28" s="40">
        <v>20</v>
      </c>
      <c r="G28" s="40">
        <v>0.5</v>
      </c>
      <c r="H28" s="40">
        <v>0.3</v>
      </c>
      <c r="I28" s="40">
        <v>7.6</v>
      </c>
      <c r="J28" s="40">
        <v>34</v>
      </c>
      <c r="K28" s="41"/>
      <c r="L28" s="40"/>
    </row>
    <row r="29" spans="1:12" ht="14.4" x14ac:dyDescent="0.3">
      <c r="A29" s="14"/>
      <c r="B29" s="15"/>
      <c r="C29" s="11"/>
      <c r="D29" s="7" t="s">
        <v>25</v>
      </c>
      <c r="E29" s="39" t="s">
        <v>99</v>
      </c>
      <c r="F29" s="40">
        <v>60</v>
      </c>
      <c r="G29" s="40">
        <v>6.3</v>
      </c>
      <c r="H29" s="40">
        <v>4.0999999999999996</v>
      </c>
      <c r="I29" s="40">
        <v>14.9</v>
      </c>
      <c r="J29" s="40">
        <v>122</v>
      </c>
      <c r="K29" s="48" t="s">
        <v>82</v>
      </c>
      <c r="L29" s="40"/>
    </row>
    <row r="30" spans="1:12" ht="14.4" x14ac:dyDescent="0.3">
      <c r="A30" s="14"/>
      <c r="B30" s="15"/>
      <c r="C30" s="11"/>
      <c r="D30" s="6" t="s">
        <v>23</v>
      </c>
      <c r="E30" s="39" t="s">
        <v>52</v>
      </c>
      <c r="F30" s="40">
        <v>130</v>
      </c>
      <c r="G30" s="40">
        <v>0.3</v>
      </c>
      <c r="H30" s="40">
        <v>0</v>
      </c>
      <c r="I30" s="40">
        <v>14.2</v>
      </c>
      <c r="J30" s="40">
        <v>58</v>
      </c>
      <c r="K30" s="41" t="s">
        <v>53</v>
      </c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5">SUM(G25:G31)</f>
        <v>21.5</v>
      </c>
      <c r="H32" s="19">
        <f t="shared" ref="H32" si="6">SUM(H25:H31)</f>
        <v>14.3</v>
      </c>
      <c r="I32" s="19">
        <f t="shared" ref="I32" si="7">SUM(I25:I31)</f>
        <v>75.8</v>
      </c>
      <c r="J32" s="49">
        <f t="shared" ref="J32:L32" si="8">SUM(J25:J31)</f>
        <v>517</v>
      </c>
      <c r="K32" s="25"/>
      <c r="L32" s="19">
        <f t="shared" si="8"/>
        <v>105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5">
      <c r="A43" s="31">
        <f>A25</f>
        <v>1</v>
      </c>
      <c r="B43" s="31">
        <f>B25</f>
        <v>2</v>
      </c>
      <c r="C43" s="61" t="s">
        <v>4</v>
      </c>
      <c r="D43" s="62"/>
      <c r="E43" s="29"/>
      <c r="F43" s="30">
        <f>F32+F42</f>
        <v>590</v>
      </c>
      <c r="G43" s="30">
        <f t="shared" ref="G43" si="13">G32+G42</f>
        <v>21.5</v>
      </c>
      <c r="H43" s="30">
        <f t="shared" ref="H43" si="14">H32+H42</f>
        <v>14.3</v>
      </c>
      <c r="I43" s="30">
        <f t="shared" ref="I43" si="15">I32+I42</f>
        <v>75.8</v>
      </c>
      <c r="J43" s="30">
        <f t="shared" ref="J43:L43" si="16">J32+J42</f>
        <v>517</v>
      </c>
      <c r="K43" s="30"/>
      <c r="L43" s="30">
        <f t="shared" si="16"/>
        <v>105</v>
      </c>
    </row>
    <row r="44" spans="1:12" ht="26.4" x14ac:dyDescent="0.3">
      <c r="A44" s="20">
        <v>1</v>
      </c>
      <c r="B44" s="21">
        <v>3</v>
      </c>
      <c r="C44" s="22" t="s">
        <v>19</v>
      </c>
      <c r="D44" s="5" t="s">
        <v>20</v>
      </c>
      <c r="E44" s="36" t="s">
        <v>57</v>
      </c>
      <c r="F44" s="37">
        <v>250</v>
      </c>
      <c r="G44" s="37">
        <v>12.7</v>
      </c>
      <c r="H44" s="37">
        <v>14.3</v>
      </c>
      <c r="I44" s="37">
        <v>34.700000000000003</v>
      </c>
      <c r="J44" s="37">
        <v>318</v>
      </c>
      <c r="K44" s="38" t="s">
        <v>54</v>
      </c>
      <c r="L44" s="37">
        <v>105</v>
      </c>
    </row>
    <row r="45" spans="1:12" ht="14.4" x14ac:dyDescent="0.3">
      <c r="A45" s="23"/>
      <c r="B45" s="15"/>
      <c r="C45" s="11"/>
      <c r="D45" s="6" t="s">
        <v>25</v>
      </c>
      <c r="E45" s="39" t="s">
        <v>56</v>
      </c>
      <c r="F45" s="40">
        <v>80</v>
      </c>
      <c r="G45" s="40">
        <v>1.4</v>
      </c>
      <c r="H45" s="40">
        <v>4.0999999999999996</v>
      </c>
      <c r="I45" s="40">
        <v>7.5</v>
      </c>
      <c r="J45" s="40">
        <v>73</v>
      </c>
      <c r="K45" s="41" t="s">
        <v>58</v>
      </c>
      <c r="L45" s="40"/>
    </row>
    <row r="46" spans="1:12" ht="14.4" x14ac:dyDescent="0.3">
      <c r="A46" s="23"/>
      <c r="B46" s="15"/>
      <c r="C46" s="11"/>
      <c r="D46" s="7" t="s">
        <v>21</v>
      </c>
      <c r="E46" s="39" t="s">
        <v>55</v>
      </c>
      <c r="F46" s="40">
        <v>200</v>
      </c>
      <c r="G46" s="40">
        <v>0.3</v>
      </c>
      <c r="H46" s="40">
        <v>0</v>
      </c>
      <c r="I46" s="40">
        <v>22</v>
      </c>
      <c r="J46" s="40">
        <v>89</v>
      </c>
      <c r="K46" s="41" t="s">
        <v>74</v>
      </c>
      <c r="L46" s="40"/>
    </row>
    <row r="47" spans="1:12" ht="14.4" x14ac:dyDescent="0.3">
      <c r="A47" s="23"/>
      <c r="B47" s="15"/>
      <c r="C47" s="11"/>
      <c r="D47" s="7" t="s">
        <v>22</v>
      </c>
      <c r="E47" s="39" t="s">
        <v>41</v>
      </c>
      <c r="F47" s="40">
        <v>20</v>
      </c>
      <c r="G47" s="40">
        <v>0.4</v>
      </c>
      <c r="H47" s="40">
        <v>0.2</v>
      </c>
      <c r="I47" s="40">
        <v>8.8000000000000007</v>
      </c>
      <c r="J47" s="40">
        <v>39</v>
      </c>
      <c r="K47" s="41"/>
      <c r="L47" s="40"/>
    </row>
    <row r="48" spans="1:12" ht="14.4" x14ac:dyDescent="0.3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7">SUM(G44:G50)</f>
        <v>14.8</v>
      </c>
      <c r="H51" s="19">
        <f t="shared" ref="H51" si="18">SUM(H44:H50)</f>
        <v>18.599999999999998</v>
      </c>
      <c r="I51" s="19">
        <f t="shared" ref="I51" si="19">SUM(I44:I50)</f>
        <v>73</v>
      </c>
      <c r="J51" s="19">
        <f t="shared" ref="J51:L51" si="20">SUM(J44:J50)</f>
        <v>519</v>
      </c>
      <c r="K51" s="25"/>
      <c r="L51" s="19">
        <f t="shared" si="20"/>
        <v>105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5">
      <c r="A62" s="27">
        <f>A44</f>
        <v>1</v>
      </c>
      <c r="B62" s="28">
        <f>B44</f>
        <v>3</v>
      </c>
      <c r="C62" s="61" t="s">
        <v>4</v>
      </c>
      <c r="D62" s="62"/>
      <c r="E62" s="29"/>
      <c r="F62" s="30">
        <f>F51+F61</f>
        <v>550</v>
      </c>
      <c r="G62" s="30">
        <f t="shared" ref="G62" si="25">G51+G61</f>
        <v>14.8</v>
      </c>
      <c r="H62" s="30">
        <f t="shared" ref="H62" si="26">H51+H61</f>
        <v>18.599999999999998</v>
      </c>
      <c r="I62" s="30">
        <f t="shared" ref="I62" si="27">I51+I61</f>
        <v>73</v>
      </c>
      <c r="J62" s="30">
        <f t="shared" ref="J62:L62" si="28">J51+J61</f>
        <v>519</v>
      </c>
      <c r="K62" s="30"/>
      <c r="L62" s="30">
        <f t="shared" si="28"/>
        <v>105</v>
      </c>
    </row>
    <row r="63" spans="1:12" ht="15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36" t="s">
        <v>59</v>
      </c>
      <c r="F63" s="37">
        <v>150</v>
      </c>
      <c r="G63" s="37">
        <v>4.3</v>
      </c>
      <c r="H63" s="37">
        <v>5.0999999999999996</v>
      </c>
      <c r="I63" s="37">
        <v>24.3</v>
      </c>
      <c r="J63" s="37">
        <v>160</v>
      </c>
      <c r="K63" s="38" t="s">
        <v>64</v>
      </c>
      <c r="L63" s="37">
        <v>105</v>
      </c>
    </row>
    <row r="64" spans="1:12" ht="14.4" x14ac:dyDescent="0.3">
      <c r="A64" s="23"/>
      <c r="B64" s="15"/>
      <c r="C64" s="11"/>
      <c r="D64" s="5" t="s">
        <v>20</v>
      </c>
      <c r="E64" s="39" t="s">
        <v>60</v>
      </c>
      <c r="F64" s="40">
        <v>90</v>
      </c>
      <c r="G64" s="40">
        <v>13.8</v>
      </c>
      <c r="H64" s="40">
        <v>13</v>
      </c>
      <c r="I64" s="40">
        <v>0</v>
      </c>
      <c r="J64" s="40">
        <v>172</v>
      </c>
      <c r="K64" s="41" t="s">
        <v>63</v>
      </c>
      <c r="L64" s="40"/>
    </row>
    <row r="65" spans="1:12" ht="14.4" x14ac:dyDescent="0.3">
      <c r="A65" s="23"/>
      <c r="B65" s="15"/>
      <c r="C65" s="11"/>
      <c r="D65" s="7" t="s">
        <v>21</v>
      </c>
      <c r="E65" s="39" t="s">
        <v>61</v>
      </c>
      <c r="F65" s="40">
        <v>200</v>
      </c>
      <c r="G65" s="40">
        <v>0.2</v>
      </c>
      <c r="H65" s="40">
        <v>0</v>
      </c>
      <c r="I65" s="40">
        <v>16.899999999999999</v>
      </c>
      <c r="J65" s="40">
        <v>68</v>
      </c>
      <c r="K65" s="41" t="s">
        <v>65</v>
      </c>
      <c r="L65" s="40"/>
    </row>
    <row r="66" spans="1:12" ht="14.4" x14ac:dyDescent="0.3">
      <c r="A66" s="23"/>
      <c r="B66" s="15"/>
      <c r="C66" s="11"/>
      <c r="D66" s="7" t="s">
        <v>22</v>
      </c>
      <c r="E66" s="53" t="s">
        <v>41</v>
      </c>
      <c r="F66" s="40">
        <v>20</v>
      </c>
      <c r="G66" s="40">
        <v>0.4</v>
      </c>
      <c r="H66" s="40">
        <v>0.2</v>
      </c>
      <c r="I66" s="40">
        <v>8.8000000000000007</v>
      </c>
      <c r="J66" s="40">
        <v>39</v>
      </c>
      <c r="K66" s="41"/>
      <c r="L66" s="40"/>
    </row>
    <row r="67" spans="1:12" ht="14.4" x14ac:dyDescent="0.3">
      <c r="A67" s="23"/>
      <c r="B67" s="15"/>
      <c r="C67" s="11"/>
      <c r="D67" s="7" t="s">
        <v>25</v>
      </c>
      <c r="E67" s="39" t="s">
        <v>62</v>
      </c>
      <c r="F67" s="40">
        <v>80</v>
      </c>
      <c r="G67" s="40">
        <v>4.2</v>
      </c>
      <c r="H67" s="40">
        <v>6.9</v>
      </c>
      <c r="I67" s="40">
        <v>4.3</v>
      </c>
      <c r="J67" s="40">
        <v>96</v>
      </c>
      <c r="K67" s="50" t="s">
        <v>67</v>
      </c>
      <c r="L67" s="40"/>
    </row>
    <row r="68" spans="1:12" ht="14.4" x14ac:dyDescent="0.3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540</v>
      </c>
      <c r="G70" s="19">
        <f t="shared" ref="G70" si="29">SUM(G63:G69)</f>
        <v>22.9</v>
      </c>
      <c r="H70" s="19">
        <f t="shared" ref="H70" si="30">SUM(H63:H69)</f>
        <v>25.200000000000003</v>
      </c>
      <c r="I70" s="19">
        <f t="shared" ref="I70" si="31">SUM(I63:I69)</f>
        <v>54.3</v>
      </c>
      <c r="J70" s="19">
        <f t="shared" ref="J70:L70" si="32">SUM(J63:J69)</f>
        <v>535</v>
      </c>
      <c r="K70" s="25"/>
      <c r="L70" s="19">
        <f t="shared" si="32"/>
        <v>105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5">
      <c r="A81" s="27">
        <f>A63</f>
        <v>1</v>
      </c>
      <c r="B81" s="28">
        <f>B63</f>
        <v>4</v>
      </c>
      <c r="C81" s="61" t="s">
        <v>4</v>
      </c>
      <c r="D81" s="62"/>
      <c r="E81" s="29"/>
      <c r="F81" s="30">
        <f>F70+F80</f>
        <v>540</v>
      </c>
      <c r="G81" s="30">
        <f t="shared" ref="G81" si="37">G70+G80</f>
        <v>22.9</v>
      </c>
      <c r="H81" s="30">
        <f t="shared" ref="H81" si="38">H70+H80</f>
        <v>25.200000000000003</v>
      </c>
      <c r="I81" s="30">
        <f t="shared" ref="I81" si="39">I70+I80</f>
        <v>54.3</v>
      </c>
      <c r="J81" s="30">
        <f t="shared" ref="J81:L81" si="40">J70+J80</f>
        <v>535</v>
      </c>
      <c r="K81" s="30"/>
      <c r="L81" s="30">
        <f t="shared" si="40"/>
        <v>105</v>
      </c>
    </row>
    <row r="82" spans="1:12" ht="15" thickBot="1" x14ac:dyDescent="0.35">
      <c r="A82" s="20">
        <v>1</v>
      </c>
      <c r="B82" s="21">
        <v>5</v>
      </c>
      <c r="C82" s="22" t="s">
        <v>19</v>
      </c>
      <c r="D82" s="5" t="s">
        <v>20</v>
      </c>
      <c r="E82" s="52" t="s">
        <v>69</v>
      </c>
      <c r="F82" s="37">
        <v>90</v>
      </c>
      <c r="G82" s="37">
        <v>13.1</v>
      </c>
      <c r="H82" s="37">
        <v>10.5</v>
      </c>
      <c r="I82" s="37">
        <v>2.8</v>
      </c>
      <c r="J82" s="37">
        <v>158</v>
      </c>
      <c r="K82" s="54" t="s">
        <v>72</v>
      </c>
      <c r="L82" s="37">
        <v>105</v>
      </c>
    </row>
    <row r="83" spans="1:12" ht="14.4" x14ac:dyDescent="0.3">
      <c r="A83" s="23"/>
      <c r="B83" s="15"/>
      <c r="C83" s="11"/>
      <c r="D83" s="5" t="s">
        <v>20</v>
      </c>
      <c r="E83" s="53" t="s">
        <v>70</v>
      </c>
      <c r="F83" s="40">
        <v>150</v>
      </c>
      <c r="G83" s="40">
        <v>3.1</v>
      </c>
      <c r="H83" s="40">
        <v>3.8</v>
      </c>
      <c r="I83" s="40">
        <v>25.4</v>
      </c>
      <c r="J83" s="40">
        <v>148</v>
      </c>
      <c r="K83" s="55" t="s">
        <v>73</v>
      </c>
      <c r="L83" s="40"/>
    </row>
    <row r="84" spans="1:12" ht="14.4" x14ac:dyDescent="0.3">
      <c r="A84" s="23"/>
      <c r="B84" s="15"/>
      <c r="C84" s="11"/>
      <c r="D84" s="7" t="s">
        <v>21</v>
      </c>
      <c r="E84" s="53" t="s">
        <v>71</v>
      </c>
      <c r="F84" s="40">
        <v>200</v>
      </c>
      <c r="G84" s="40">
        <v>0.5</v>
      </c>
      <c r="H84" s="40">
        <v>0</v>
      </c>
      <c r="I84" s="40">
        <v>34</v>
      </c>
      <c r="J84" s="40">
        <v>138</v>
      </c>
      <c r="K84" s="55" t="s">
        <v>74</v>
      </c>
      <c r="L84" s="40"/>
    </row>
    <row r="85" spans="1:12" ht="14.4" x14ac:dyDescent="0.3">
      <c r="A85" s="23"/>
      <c r="B85" s="15"/>
      <c r="C85" s="11"/>
      <c r="D85" s="7" t="s">
        <v>22</v>
      </c>
      <c r="E85" s="53" t="s">
        <v>41</v>
      </c>
      <c r="F85" s="40">
        <v>20</v>
      </c>
      <c r="G85" s="40">
        <v>0.4</v>
      </c>
      <c r="H85" s="40">
        <v>0.2</v>
      </c>
      <c r="I85" s="40">
        <v>8.8000000000000007</v>
      </c>
      <c r="J85" s="40">
        <v>39</v>
      </c>
      <c r="K85" s="41"/>
      <c r="L85" s="40"/>
    </row>
    <row r="86" spans="1:12" ht="14.4" x14ac:dyDescent="0.3">
      <c r="A86" s="23"/>
      <c r="B86" s="15"/>
      <c r="C86" s="11"/>
      <c r="D86" s="7" t="s">
        <v>25</v>
      </c>
      <c r="E86" s="39" t="s">
        <v>66</v>
      </c>
      <c r="F86" s="40">
        <v>80</v>
      </c>
      <c r="G86" s="40">
        <v>0.9</v>
      </c>
      <c r="H86" s="40">
        <v>4</v>
      </c>
      <c r="I86" s="40">
        <v>4.7</v>
      </c>
      <c r="J86" s="40">
        <v>58</v>
      </c>
      <c r="K86" s="50" t="s">
        <v>68</v>
      </c>
      <c r="L86" s="40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1">SUM(G82:G88)</f>
        <v>17.999999999999996</v>
      </c>
      <c r="H89" s="19">
        <f t="shared" ref="H89" si="42">SUM(H82:H88)</f>
        <v>18.5</v>
      </c>
      <c r="I89" s="19">
        <f t="shared" ref="I89" si="43">SUM(I82:I88)</f>
        <v>75.7</v>
      </c>
      <c r="J89" s="19">
        <f t="shared" ref="J89:L89" si="44">SUM(J82:J88)</f>
        <v>541</v>
      </c>
      <c r="K89" s="25"/>
      <c r="L89" s="19">
        <f t="shared" si="44"/>
        <v>105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61" t="s">
        <v>4</v>
      </c>
      <c r="D100" s="62"/>
      <c r="E100" s="29"/>
      <c r="F100" s="30">
        <f>F89+F99</f>
        <v>540</v>
      </c>
      <c r="G100" s="30">
        <f t="shared" ref="G100" si="49">G89+G99</f>
        <v>17.999999999999996</v>
      </c>
      <c r="H100" s="30">
        <f t="shared" ref="H100" si="50">H89+H99</f>
        <v>18.5</v>
      </c>
      <c r="I100" s="30">
        <f t="shared" ref="I100" si="51">I89+I99</f>
        <v>75.7</v>
      </c>
      <c r="J100" s="30">
        <f t="shared" ref="J100:L100" si="52">J89+J99</f>
        <v>541</v>
      </c>
      <c r="K100" s="30"/>
      <c r="L100" s="30">
        <f t="shared" si="52"/>
        <v>105</v>
      </c>
    </row>
    <row r="101" spans="1:12" ht="15" thickBot="1" x14ac:dyDescent="0.35">
      <c r="A101" s="20">
        <v>2</v>
      </c>
      <c r="B101" s="21">
        <v>1</v>
      </c>
      <c r="C101" s="22" t="s">
        <v>19</v>
      </c>
      <c r="D101" s="5" t="s">
        <v>20</v>
      </c>
      <c r="E101" s="39" t="s">
        <v>60</v>
      </c>
      <c r="F101" s="40">
        <v>90</v>
      </c>
      <c r="G101" s="40">
        <v>13.8</v>
      </c>
      <c r="H101" s="40">
        <v>13</v>
      </c>
      <c r="I101" s="40">
        <v>0</v>
      </c>
      <c r="J101" s="40">
        <v>172</v>
      </c>
      <c r="K101" s="41" t="s">
        <v>63</v>
      </c>
      <c r="L101" s="37">
        <v>105</v>
      </c>
    </row>
    <row r="102" spans="1:12" ht="14.4" x14ac:dyDescent="0.3">
      <c r="A102" s="23"/>
      <c r="B102" s="15"/>
      <c r="C102" s="11"/>
      <c r="D102" s="5" t="s">
        <v>20</v>
      </c>
      <c r="E102" s="53" t="s">
        <v>38</v>
      </c>
      <c r="F102" s="40">
        <v>150</v>
      </c>
      <c r="G102" s="40">
        <v>3.3</v>
      </c>
      <c r="H102" s="40">
        <v>3.6</v>
      </c>
      <c r="I102" s="40">
        <v>22.3</v>
      </c>
      <c r="J102" s="40">
        <v>135</v>
      </c>
      <c r="K102" s="55" t="s">
        <v>77</v>
      </c>
      <c r="L102" s="40"/>
    </row>
    <row r="103" spans="1:12" ht="14.4" x14ac:dyDescent="0.3">
      <c r="A103" s="23"/>
      <c r="B103" s="15"/>
      <c r="C103" s="11"/>
      <c r="D103" s="7" t="s">
        <v>21</v>
      </c>
      <c r="E103" s="53" t="s">
        <v>75</v>
      </c>
      <c r="F103" s="40">
        <v>200</v>
      </c>
      <c r="G103" s="40">
        <v>0.5</v>
      </c>
      <c r="H103" s="40">
        <v>0</v>
      </c>
      <c r="I103" s="40">
        <v>15.2</v>
      </c>
      <c r="J103" s="40">
        <v>63</v>
      </c>
      <c r="K103" s="55" t="s">
        <v>78</v>
      </c>
      <c r="L103" s="40"/>
    </row>
    <row r="104" spans="1:12" ht="15" thickBot="1" x14ac:dyDescent="0.35">
      <c r="A104" s="23"/>
      <c r="B104" s="15"/>
      <c r="C104" s="11"/>
      <c r="D104" s="7" t="s">
        <v>22</v>
      </c>
      <c r="E104" s="53" t="s">
        <v>41</v>
      </c>
      <c r="F104" s="40">
        <v>20</v>
      </c>
      <c r="G104" s="40">
        <v>0.4</v>
      </c>
      <c r="H104" s="40">
        <v>0.2</v>
      </c>
      <c r="I104" s="40">
        <v>8.8000000000000007</v>
      </c>
      <c r="J104" s="40">
        <v>39</v>
      </c>
      <c r="K104" s="41"/>
      <c r="L104" s="40"/>
    </row>
    <row r="105" spans="1:12" ht="14.4" x14ac:dyDescent="0.3">
      <c r="A105" s="23"/>
      <c r="B105" s="15"/>
      <c r="C105" s="11"/>
      <c r="D105" s="56" t="s">
        <v>25</v>
      </c>
      <c r="E105" s="53" t="s">
        <v>76</v>
      </c>
      <c r="F105" s="40">
        <v>80</v>
      </c>
      <c r="G105" s="40">
        <v>0.7</v>
      </c>
      <c r="H105" s="40">
        <v>4.0999999999999996</v>
      </c>
      <c r="I105" s="40">
        <v>1</v>
      </c>
      <c r="J105" s="40">
        <v>44</v>
      </c>
      <c r="K105" s="57" t="s">
        <v>79</v>
      </c>
      <c r="L105" s="40"/>
    </row>
    <row r="106" spans="1:12" ht="14.4" x14ac:dyDescent="0.3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3">SUM(G101:G107)</f>
        <v>18.7</v>
      </c>
      <c r="H108" s="19">
        <f t="shared" si="53"/>
        <v>20.9</v>
      </c>
      <c r="I108" s="19">
        <f t="shared" si="53"/>
        <v>47.3</v>
      </c>
      <c r="J108" s="19">
        <f t="shared" si="53"/>
        <v>453</v>
      </c>
      <c r="K108" s="25"/>
      <c r="L108" s="19">
        <f t="shared" ref="L108" si="54">SUM(L101:L107)</f>
        <v>105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customHeight="1" x14ac:dyDescent="0.25">
      <c r="A119" s="27">
        <f>A101</f>
        <v>2</v>
      </c>
      <c r="B119" s="28">
        <f>B101</f>
        <v>1</v>
      </c>
      <c r="C119" s="61" t="s">
        <v>4</v>
      </c>
      <c r="D119" s="62"/>
      <c r="E119" s="29"/>
      <c r="F119" s="30">
        <f>F108+F118</f>
        <v>540</v>
      </c>
      <c r="G119" s="30">
        <f t="shared" ref="G119:J119" si="57">G108+G118</f>
        <v>18.7</v>
      </c>
      <c r="H119" s="30">
        <f t="shared" si="57"/>
        <v>20.9</v>
      </c>
      <c r="I119" s="30">
        <f t="shared" si="57"/>
        <v>47.3</v>
      </c>
      <c r="J119" s="30">
        <f t="shared" si="57"/>
        <v>453</v>
      </c>
      <c r="K119" s="30"/>
      <c r="L119" s="30">
        <f t="shared" ref="L119" si="58">L108+L118</f>
        <v>105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52" t="s">
        <v>100</v>
      </c>
      <c r="F120" s="37">
        <v>255</v>
      </c>
      <c r="G120" s="37">
        <v>13.9</v>
      </c>
      <c r="H120" s="37">
        <v>14.7</v>
      </c>
      <c r="I120" s="37">
        <v>35</v>
      </c>
      <c r="J120" s="37">
        <v>328</v>
      </c>
      <c r="K120" s="54" t="s">
        <v>80</v>
      </c>
      <c r="L120" s="37">
        <v>105</v>
      </c>
    </row>
    <row r="121" spans="1:12" ht="14.4" x14ac:dyDescent="0.3">
      <c r="A121" s="14"/>
      <c r="B121" s="15"/>
      <c r="C121" s="11"/>
      <c r="D121" s="58" t="s">
        <v>25</v>
      </c>
      <c r="E121" s="53" t="s">
        <v>99</v>
      </c>
      <c r="F121" s="40">
        <v>60</v>
      </c>
      <c r="G121" s="40">
        <v>6.3</v>
      </c>
      <c r="H121" s="40">
        <v>4.0999999999999996</v>
      </c>
      <c r="I121" s="40">
        <v>14.9</v>
      </c>
      <c r="J121" s="40">
        <v>122</v>
      </c>
      <c r="K121" s="51" t="s">
        <v>82</v>
      </c>
      <c r="L121" s="40"/>
    </row>
    <row r="122" spans="1:12" ht="14.4" x14ac:dyDescent="0.3">
      <c r="A122" s="14"/>
      <c r="B122" s="15"/>
      <c r="C122" s="11"/>
      <c r="D122" s="7" t="s">
        <v>21</v>
      </c>
      <c r="E122" s="53" t="s">
        <v>81</v>
      </c>
      <c r="F122" s="40">
        <v>200</v>
      </c>
      <c r="G122" s="40">
        <v>2.8</v>
      </c>
      <c r="H122" s="40">
        <v>2.5</v>
      </c>
      <c r="I122" s="40">
        <v>15.9</v>
      </c>
      <c r="J122" s="40">
        <v>97</v>
      </c>
      <c r="K122" s="55" t="s">
        <v>45</v>
      </c>
      <c r="L122" s="40"/>
    </row>
    <row r="123" spans="1:12" ht="14.4" x14ac:dyDescent="0.3">
      <c r="A123" s="14"/>
      <c r="B123" s="15"/>
      <c r="C123" s="11"/>
      <c r="D123" s="7" t="s">
        <v>22</v>
      </c>
      <c r="E123" s="53" t="s">
        <v>41</v>
      </c>
      <c r="F123" s="40">
        <v>20</v>
      </c>
      <c r="G123" s="40">
        <v>0.4</v>
      </c>
      <c r="H123" s="40">
        <v>0.2</v>
      </c>
      <c r="I123" s="40">
        <v>8.8000000000000007</v>
      </c>
      <c r="J123" s="40">
        <v>39</v>
      </c>
      <c r="K123" s="41"/>
      <c r="L123" s="40"/>
    </row>
    <row r="124" spans="1:12" ht="14.4" x14ac:dyDescent="0.3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 x14ac:dyDescent="0.3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535</v>
      </c>
      <c r="G127" s="19">
        <f t="shared" ref="G127:J127" si="59">SUM(G120:G126)</f>
        <v>23.4</v>
      </c>
      <c r="H127" s="19">
        <f t="shared" si="59"/>
        <v>21.499999999999996</v>
      </c>
      <c r="I127" s="19">
        <f t="shared" si="59"/>
        <v>74.599999999999994</v>
      </c>
      <c r="J127" s="19">
        <f t="shared" si="59"/>
        <v>586</v>
      </c>
      <c r="K127" s="25"/>
      <c r="L127" s="19">
        <f t="shared" ref="L127" si="60">SUM(L120:L126)</f>
        <v>105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4.4" x14ac:dyDescent="0.25">
      <c r="A138" s="31">
        <f>A120</f>
        <v>2</v>
      </c>
      <c r="B138" s="31">
        <f>B120</f>
        <v>2</v>
      </c>
      <c r="C138" s="61" t="s">
        <v>4</v>
      </c>
      <c r="D138" s="62"/>
      <c r="E138" s="29"/>
      <c r="F138" s="30">
        <f>F127+F137</f>
        <v>535</v>
      </c>
      <c r="G138" s="30">
        <f t="shared" ref="G138" si="63">G127+G137</f>
        <v>23.4</v>
      </c>
      <c r="H138" s="30">
        <f t="shared" ref="H138" si="64">H127+H137</f>
        <v>21.499999999999996</v>
      </c>
      <c r="I138" s="30">
        <f t="shared" ref="I138" si="65">I127+I137</f>
        <v>74.599999999999994</v>
      </c>
      <c r="J138" s="30">
        <f t="shared" ref="J138:L138" si="66">J127+J137</f>
        <v>586</v>
      </c>
      <c r="K138" s="30"/>
      <c r="L138" s="30">
        <f t="shared" si="66"/>
        <v>105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2" t="s">
        <v>83</v>
      </c>
      <c r="F139" s="37">
        <v>200</v>
      </c>
      <c r="G139" s="37">
        <v>17.5</v>
      </c>
      <c r="H139" s="37">
        <v>11.5</v>
      </c>
      <c r="I139" s="37">
        <v>16.2</v>
      </c>
      <c r="J139" s="37">
        <v>238</v>
      </c>
      <c r="K139" s="54" t="s">
        <v>84</v>
      </c>
      <c r="L139" s="37">
        <v>105</v>
      </c>
    </row>
    <row r="140" spans="1:12" ht="14.4" x14ac:dyDescent="0.3">
      <c r="A140" s="23"/>
      <c r="B140" s="15"/>
      <c r="C140" s="11"/>
      <c r="D140" s="58" t="s">
        <v>25</v>
      </c>
      <c r="E140" s="53" t="s">
        <v>85</v>
      </c>
      <c r="F140" s="40">
        <v>100</v>
      </c>
      <c r="G140" s="40">
        <v>1.6</v>
      </c>
      <c r="H140" s="40">
        <v>5</v>
      </c>
      <c r="I140" s="40">
        <v>9.6999999999999993</v>
      </c>
      <c r="J140" s="40">
        <v>90</v>
      </c>
      <c r="K140" s="55" t="s">
        <v>86</v>
      </c>
      <c r="L140" s="40"/>
    </row>
    <row r="141" spans="1:12" ht="14.4" x14ac:dyDescent="0.3">
      <c r="A141" s="23"/>
      <c r="B141" s="15"/>
      <c r="C141" s="11"/>
      <c r="D141" s="7" t="s">
        <v>21</v>
      </c>
      <c r="E141" s="53" t="s">
        <v>61</v>
      </c>
      <c r="F141" s="40">
        <v>200</v>
      </c>
      <c r="G141" s="40">
        <v>0.2</v>
      </c>
      <c r="H141" s="40">
        <v>0</v>
      </c>
      <c r="I141" s="40">
        <v>16.899999999999999</v>
      </c>
      <c r="J141" s="40">
        <v>68</v>
      </c>
      <c r="K141" s="55" t="s">
        <v>65</v>
      </c>
      <c r="L141" s="40"/>
    </row>
    <row r="142" spans="1:12" ht="15.75" customHeight="1" x14ac:dyDescent="0.3">
      <c r="A142" s="23"/>
      <c r="B142" s="15"/>
      <c r="C142" s="11"/>
      <c r="D142" s="7" t="s">
        <v>22</v>
      </c>
      <c r="E142" s="53" t="s">
        <v>41</v>
      </c>
      <c r="F142" s="40">
        <v>20</v>
      </c>
      <c r="G142" s="40">
        <v>0.4</v>
      </c>
      <c r="H142" s="40">
        <v>0.2</v>
      </c>
      <c r="I142" s="40">
        <v>8.8000000000000007</v>
      </c>
      <c r="J142" s="40">
        <v>39</v>
      </c>
      <c r="K142" s="41"/>
      <c r="L142" s="40"/>
    </row>
    <row r="143" spans="1:12" ht="14.4" x14ac:dyDescent="0.3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520</v>
      </c>
      <c r="G146" s="19">
        <f t="shared" ref="G146:J146" si="67">SUM(G139:G145)</f>
        <v>19.7</v>
      </c>
      <c r="H146" s="19">
        <f t="shared" si="67"/>
        <v>16.7</v>
      </c>
      <c r="I146" s="19">
        <f t="shared" si="67"/>
        <v>51.599999999999994</v>
      </c>
      <c r="J146" s="19">
        <f t="shared" si="67"/>
        <v>435</v>
      </c>
      <c r="K146" s="25"/>
      <c r="L146" s="19">
        <f t="shared" ref="L146" si="68">SUM(L139:L145)</f>
        <v>105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4.4" x14ac:dyDescent="0.25">
      <c r="A157" s="27">
        <f>A139</f>
        <v>2</v>
      </c>
      <c r="B157" s="28">
        <f>B139</f>
        <v>3</v>
      </c>
      <c r="C157" s="61" t="s">
        <v>4</v>
      </c>
      <c r="D157" s="62"/>
      <c r="E157" s="29"/>
      <c r="F157" s="30">
        <f>F146+F156</f>
        <v>520</v>
      </c>
      <c r="G157" s="30">
        <f t="shared" ref="G157" si="71">G146+G156</f>
        <v>19.7</v>
      </c>
      <c r="H157" s="30">
        <f t="shared" ref="H157" si="72">H146+H156</f>
        <v>16.7</v>
      </c>
      <c r="I157" s="30">
        <f t="shared" ref="I157" si="73">I146+I156</f>
        <v>51.599999999999994</v>
      </c>
      <c r="J157" s="30">
        <f t="shared" ref="J157:L157" si="74">J146+J156</f>
        <v>435</v>
      </c>
      <c r="K157" s="30"/>
      <c r="L157" s="30">
        <f t="shared" si="74"/>
        <v>105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52" t="s">
        <v>87</v>
      </c>
      <c r="F158" s="37">
        <v>100</v>
      </c>
      <c r="G158" s="37">
        <v>6.1</v>
      </c>
      <c r="H158" s="37">
        <v>11.7</v>
      </c>
      <c r="I158" s="37">
        <v>7.4</v>
      </c>
      <c r="J158" s="37">
        <v>159</v>
      </c>
      <c r="K158" s="54" t="s">
        <v>88</v>
      </c>
      <c r="L158" s="37">
        <v>105</v>
      </c>
    </row>
    <row r="159" spans="1:12" ht="14.4" x14ac:dyDescent="0.3">
      <c r="A159" s="23"/>
      <c r="B159" s="15"/>
      <c r="C159" s="11"/>
      <c r="D159" s="58" t="s">
        <v>20</v>
      </c>
      <c r="E159" s="53" t="s">
        <v>89</v>
      </c>
      <c r="F159" s="40">
        <v>150</v>
      </c>
      <c r="G159" s="40">
        <v>3.4</v>
      </c>
      <c r="H159" s="40">
        <v>3.1</v>
      </c>
      <c r="I159" s="40">
        <v>36.799999999999997</v>
      </c>
      <c r="J159" s="40">
        <v>189</v>
      </c>
      <c r="K159" s="55" t="s">
        <v>90</v>
      </c>
      <c r="L159" s="40"/>
    </row>
    <row r="160" spans="1:12" ht="14.4" x14ac:dyDescent="0.3">
      <c r="A160" s="23"/>
      <c r="B160" s="15"/>
      <c r="C160" s="11"/>
      <c r="D160" s="7" t="s">
        <v>21</v>
      </c>
      <c r="E160" s="53" t="s">
        <v>71</v>
      </c>
      <c r="F160" s="40">
        <v>200</v>
      </c>
      <c r="G160" s="40">
        <v>0.2</v>
      </c>
      <c r="H160" s="40">
        <v>0</v>
      </c>
      <c r="I160" s="40">
        <v>23</v>
      </c>
      <c r="J160" s="40">
        <v>93</v>
      </c>
      <c r="K160" s="41"/>
      <c r="L160" s="40"/>
    </row>
    <row r="161" spans="1:12" ht="14.4" x14ac:dyDescent="0.3">
      <c r="A161" s="23"/>
      <c r="B161" s="15"/>
      <c r="C161" s="11"/>
      <c r="D161" s="7" t="s">
        <v>22</v>
      </c>
      <c r="E161" s="53" t="s">
        <v>41</v>
      </c>
      <c r="F161" s="40">
        <v>50</v>
      </c>
      <c r="G161" s="40">
        <v>0.4</v>
      </c>
      <c r="H161" s="40">
        <v>0.2</v>
      </c>
      <c r="I161" s="40">
        <v>8.8000000000000007</v>
      </c>
      <c r="J161" s="40">
        <v>39</v>
      </c>
      <c r="K161" s="41"/>
      <c r="L161" s="40"/>
    </row>
    <row r="162" spans="1:12" ht="14.4" x14ac:dyDescent="0.3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75">SUM(G158:G164)</f>
        <v>10.1</v>
      </c>
      <c r="H165" s="19">
        <f t="shared" si="75"/>
        <v>14.999999999999998</v>
      </c>
      <c r="I165" s="19">
        <f t="shared" si="75"/>
        <v>75.999999999999986</v>
      </c>
      <c r="J165" s="19">
        <f t="shared" si="75"/>
        <v>480</v>
      </c>
      <c r="K165" s="25"/>
      <c r="L165" s="19">
        <f t="shared" ref="L165" si="76">SUM(L158:L164)</f>
        <v>105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4.4" x14ac:dyDescent="0.25">
      <c r="A176" s="27">
        <f>A158</f>
        <v>2</v>
      </c>
      <c r="B176" s="28">
        <f>B158</f>
        <v>4</v>
      </c>
      <c r="C176" s="61" t="s">
        <v>4</v>
      </c>
      <c r="D176" s="62"/>
      <c r="E176" s="29"/>
      <c r="F176" s="30">
        <f>F165+F175</f>
        <v>500</v>
      </c>
      <c r="G176" s="30">
        <f t="shared" ref="G176" si="79">G165+G175</f>
        <v>10.1</v>
      </c>
      <c r="H176" s="30">
        <f t="shared" ref="H176" si="80">H165+H175</f>
        <v>14.999999999999998</v>
      </c>
      <c r="I176" s="30">
        <f t="shared" ref="I176" si="81">I165+I175</f>
        <v>75.999999999999986</v>
      </c>
      <c r="J176" s="30">
        <f t="shared" ref="J176:L176" si="82">J165+J175</f>
        <v>480</v>
      </c>
      <c r="K176" s="30"/>
      <c r="L176" s="30">
        <f t="shared" si="82"/>
        <v>105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52" t="s">
        <v>91</v>
      </c>
      <c r="F177" s="37">
        <v>240</v>
      </c>
      <c r="G177" s="37">
        <v>13.1</v>
      </c>
      <c r="H177" s="37">
        <v>12.8</v>
      </c>
      <c r="I177" s="37">
        <v>41.8</v>
      </c>
      <c r="J177" s="37">
        <v>335</v>
      </c>
      <c r="K177" s="54" t="s">
        <v>92</v>
      </c>
      <c r="L177" s="37">
        <v>105</v>
      </c>
    </row>
    <row r="178" spans="1:12" ht="14.4" x14ac:dyDescent="0.3">
      <c r="A178" s="23"/>
      <c r="B178" s="15"/>
      <c r="C178" s="11"/>
      <c r="D178" s="60" t="s">
        <v>25</v>
      </c>
      <c r="E178" s="53" t="s">
        <v>95</v>
      </c>
      <c r="F178" s="40">
        <v>115</v>
      </c>
      <c r="G178" s="40">
        <v>4.5</v>
      </c>
      <c r="H178" s="40">
        <v>2.5</v>
      </c>
      <c r="I178" s="40">
        <v>6.8</v>
      </c>
      <c r="J178" s="40">
        <v>68</v>
      </c>
      <c r="K178" s="41"/>
      <c r="L178" s="40"/>
    </row>
    <row r="179" spans="1:12" ht="14.4" x14ac:dyDescent="0.3">
      <c r="A179" s="23"/>
      <c r="B179" s="15"/>
      <c r="C179" s="11"/>
      <c r="D179" s="7" t="s">
        <v>21</v>
      </c>
      <c r="E179" s="53" t="s">
        <v>93</v>
      </c>
      <c r="F179" s="40">
        <v>200</v>
      </c>
      <c r="G179" s="40">
        <v>3.2</v>
      </c>
      <c r="H179" s="40">
        <v>2.7</v>
      </c>
      <c r="I179" s="40">
        <v>15.9</v>
      </c>
      <c r="J179" s="40">
        <v>101</v>
      </c>
      <c r="K179" s="55" t="s">
        <v>94</v>
      </c>
      <c r="L179" s="40"/>
    </row>
    <row r="180" spans="1:12" ht="14.4" x14ac:dyDescent="0.3">
      <c r="A180" s="23"/>
      <c r="B180" s="15"/>
      <c r="C180" s="11"/>
      <c r="D180" s="7" t="s">
        <v>22</v>
      </c>
      <c r="E180" s="53" t="s">
        <v>41</v>
      </c>
      <c r="F180" s="40">
        <v>20</v>
      </c>
      <c r="G180" s="40">
        <v>0.4</v>
      </c>
      <c r="H180" s="40">
        <v>0.2</v>
      </c>
      <c r="I180" s="40">
        <v>8.8000000000000007</v>
      </c>
      <c r="J180" s="40">
        <v>39</v>
      </c>
      <c r="K180" s="41"/>
      <c r="L180" s="40"/>
    </row>
    <row r="181" spans="1:12" ht="14.4" x14ac:dyDescent="0.3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4.4" x14ac:dyDescent="0.3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575</v>
      </c>
      <c r="G184" s="19">
        <f t="shared" ref="G184:J184" si="83">SUM(G177:G183)</f>
        <v>21.2</v>
      </c>
      <c r="H184" s="19">
        <f t="shared" si="83"/>
        <v>18.2</v>
      </c>
      <c r="I184" s="19">
        <f t="shared" si="83"/>
        <v>73.3</v>
      </c>
      <c r="J184" s="19">
        <f t="shared" si="83"/>
        <v>543</v>
      </c>
      <c r="K184" s="25"/>
      <c r="L184" s="19">
        <f t="shared" ref="L184" si="84">SUM(L177:L183)</f>
        <v>105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 thickBot="1" x14ac:dyDescent="0.3">
      <c r="A195" s="27">
        <f>A177</f>
        <v>2</v>
      </c>
      <c r="B195" s="28">
        <f>B177</f>
        <v>5</v>
      </c>
      <c r="C195" s="61" t="s">
        <v>4</v>
      </c>
      <c r="D195" s="62"/>
      <c r="E195" s="29"/>
      <c r="F195" s="30">
        <f>F184+F194</f>
        <v>575</v>
      </c>
      <c r="G195" s="30">
        <f t="shared" ref="G195" si="87">G184+G194</f>
        <v>21.2</v>
      </c>
      <c r="H195" s="30">
        <f t="shared" ref="H195" si="88">H184+H194</f>
        <v>18.2</v>
      </c>
      <c r="I195" s="30">
        <f t="shared" ref="I195" si="89">I184+I194</f>
        <v>73.3</v>
      </c>
      <c r="J195" s="30">
        <f t="shared" ref="J195:L195" si="90">J184+J194</f>
        <v>543</v>
      </c>
      <c r="K195" s="30"/>
      <c r="L195" s="30">
        <f t="shared" si="90"/>
        <v>105</v>
      </c>
    </row>
  </sheetData>
  <mergeCells count="13">
    <mergeCell ref="C195:D195"/>
    <mergeCell ref="C119:D119"/>
    <mergeCell ref="C138:D138"/>
    <mergeCell ref="C157:D157"/>
    <mergeCell ref="C176:D176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2026-03-17T10:56:04Z</cp:lastPrinted>
  <dcterms:created xsi:type="dcterms:W3CDTF">2022-05-16T14:23:56Z</dcterms:created>
  <dcterms:modified xsi:type="dcterms:W3CDTF">2026-03-19T08:42:41Z</dcterms:modified>
</cp:coreProperties>
</file>